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tavros\Desktop\"/>
    </mc:Choice>
  </mc:AlternateContent>
  <xr:revisionPtr revIDLastSave="0" documentId="13_ncr:1_{27ABDB78-C95F-4112-8B49-EE288956AD98}" xr6:coauthVersionLast="47" xr6:coauthVersionMax="47" xr10:uidLastSave="{00000000-0000-0000-0000-000000000000}"/>
  <bookViews>
    <workbookView xWindow="-120" yWindow="-120" windowWidth="29040" windowHeight="15840" xr2:uid="{ABD3DEA3-E089-46EC-B430-BFBF31AA08A5}"/>
  </bookViews>
  <sheets>
    <sheet name="3η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62" i="1" l="1"/>
  <c r="D53" i="1" l="1"/>
  <c r="D36" i="1"/>
  <c r="D23" i="1"/>
  <c r="D17" i="1"/>
  <c r="D11" i="1"/>
  <c r="D26" i="1" l="1"/>
  <c r="D80" i="1" s="1"/>
  <c r="C88" i="1"/>
  <c r="C85" i="1"/>
  <c r="D77" i="1"/>
  <c r="D27" i="1" l="1"/>
  <c r="D91" i="1"/>
  <c r="D78" i="1"/>
  <c r="D81" i="1"/>
  <c r="D82" i="1"/>
</calcChain>
</file>

<file path=xl/sharedStrings.xml><?xml version="1.0" encoding="utf-8"?>
<sst xmlns="http://schemas.openxmlformats.org/spreadsheetml/2006/main" count="102" uniqueCount="55">
  <si>
    <t>ΔΗΜΟΣ ΑΡΡΙΑΝΩΝ</t>
  </si>
  <si>
    <t>ΟΙΚΟΝΟΜΙΚΗ ΥΠΗΡΕΣΙΑ</t>
  </si>
  <si>
    <t>Εισήγηση  Αναμόρφωσης Προϋπολογισμού έτους 2022 (3η) 00-00-2022</t>
  </si>
  <si>
    <t>ΜΕΡΟΣ Ι: ΕΣΟΔΑ</t>
  </si>
  <si>
    <t>ΔΙΑΜΟΡΦΩΣΗ ΕΣΟΔΩΝ ΜΕ ΜΕΙΩΣΗ  ΥΠΑΡΧΟΝΤΩΝ ΚΩΔΙΚΩΝ</t>
  </si>
  <si>
    <t>Α/Α</t>
  </si>
  <si>
    <t xml:space="preserve">Περιγραφή </t>
  </si>
  <si>
    <t>Κ.Α.</t>
  </si>
  <si>
    <t>Ποσό</t>
  </si>
  <si>
    <t>ΣΥΝΟΛΟ</t>
  </si>
  <si>
    <t>ΔΙΑΜΟΡΦΩΣΗ ΕΣΟΔΩΝ ΜΕ ΕΝΙΣΧΥΣΗ  ΥΠΑΡΧΟΝΤΩΝ ΚΩΔΙΚΩΝ</t>
  </si>
  <si>
    <t>ΔΙΑΜΟΡΦΩΣΗ ΕΣΟΔΩΝ ΜΕ ΔΗΜΙΟΥΡΓΙΑ ΝΕΩΝ ΚΩΔΙΚΩΝ</t>
  </si>
  <si>
    <t>ΓΕΝΙΚΟ ΣΥΝΟΛΟ ΕΣΟΔΩΝ (ΠΡΟ ΑΝΑΜΟΡΦΩΣΗΣ)</t>
  </si>
  <si>
    <t>ΓΕΝΙΚΟ ΣΥΝΟΛΟ ΕΣΟΔΩΝ (ΜΕΤΑ ΑΝΑΜΟΡΦΩΣΗΣ)</t>
  </si>
  <si>
    <t>ΔΙΑΦΟΡΑ</t>
  </si>
  <si>
    <t>ΜΕΡΟΣ ΙΙ: ΕΞΟΔΑ</t>
  </si>
  <si>
    <t>ΜΕΙΩΣΗ Κ.Α. ΕΞΟΔΩΝ ΚΑΙ ΜΕΤΑΦΟΡΑ ΣΤΟ ΑΠΟΘΕΜΑΤΙΚΟ</t>
  </si>
  <si>
    <t>ΔΙΑΜΟΡΦΩΣΗ ΕΞΟΔΩΝ ΜΕ ΕΝΙΣΧΥΣΗ  ΥΠΑΡΧΟΝΤΩΝ ΚΩΔΙΚΩΝ</t>
  </si>
  <si>
    <t>ΔΙΑΜΟΡΦΩΣΗ ΕΞΟΔΩΝ ΜΕ ΔΗΜΙΟΥΡΓΙΑ ΝΕΩΝ ΚΩΔΙΚΩΝ</t>
  </si>
  <si>
    <t>ΑΛΛΑΓΗ ΠΕΡΙΓΡΑΦΗΣ ΚΩΔΙΚΟΥ ΣΤΟ ΟΡΘΟ</t>
  </si>
  <si>
    <t>ΓΕΝΙΚΟ ΣΥΝΟΛΟ ΕΞΟΔΩΝ (ΠΡΟ ΑΝΑΜΟΡΦΩΣΗΣ)</t>
  </si>
  <si>
    <t>ΓΕΝΙΚΟ ΣΥΝΟΛΟ ΕΞΟΔΩΝ (ΜΕΤΑ ΑΝΑΜΟΡΦΩΣΗΣ)</t>
  </si>
  <si>
    <t>ΣΥΝΟΛΟ ΕΣΟΔΩΝ</t>
  </si>
  <si>
    <t>ΣΥΝΟΛΟ ΕΞΟΔΩΝ</t>
  </si>
  <si>
    <t>ΑΠΟΘΕΜΑΤΙΚΟ</t>
  </si>
  <si>
    <t>ΕΣΟΔΑ</t>
  </si>
  <si>
    <t>ΕΞΟΔΑ</t>
  </si>
  <si>
    <t>ΑΠΟΘ. ΠΡ.</t>
  </si>
  <si>
    <t>ΑΠΟΘ.ΜΕΤΑ</t>
  </si>
  <si>
    <t>ΤΕΧΝΙΚΟ ΠΡΟΓΡΑΜΜΑ 2022</t>
  </si>
  <si>
    <t>ΜΕΙΩΣΗ-ΔΙΑΓΡΑΦΗ ΕΡΓΩΝ-ΜΕΛΕΤΩΝ</t>
  </si>
  <si>
    <t>ΝΕΑ ΕΡΓΑ - ΜΕΛΕΤΕΣ</t>
  </si>
  <si>
    <t>ΕΝΙΣΧΥΣΗ ΕΡΓΩΝ-ΜΕΛΕΤΩΝ</t>
  </si>
  <si>
    <t>https://diavgeia.gov.gr/doc/62%CE%9B%CE%9B46%CE%9C%CE%A4%CE%9B6-%CE%97%CE%98%CE%A5?inline=true</t>
  </si>
  <si>
    <t>Επιχορήγηση των Δήμων της χώρας με συνολικό ποσό ύψους 90.000.000,00€ για την κάλυψη λειτουργικών και λοιπών γενικών δαπανών τους</t>
  </si>
  <si>
    <t>Εργασίες Μηχανικών</t>
  </si>
  <si>
    <t>ΠΡΑΣΙΝΟ ΤΑΜΕΙΟ</t>
  </si>
  <si>
    <t>Συντήρηση δασικών δρόμων Δ.Ε. Κέχρου - !!!!!για Χασεκή παλιό!!!!!!</t>
  </si>
  <si>
    <t>30.6262.09</t>
  </si>
  <si>
    <t>Βελτίωση πρόσβασης σε γεωργική γη και κτηνοτροφικές εκμεταλεύσεις Δ.Ε. Αρριανών</t>
  </si>
  <si>
    <t>30.6262.02</t>
  </si>
  <si>
    <t>Βελτίωση πρόσβασης σε γεωργική γη και κτηνοτροφικές εκμεταλεύσεις Δ.Ε. Φιλλύρας</t>
  </si>
  <si>
    <t>30.6262.01</t>
  </si>
  <si>
    <t>Προμήθεια παρελκόμενων μηχανημάτων και λοιπών μηχανημάτων</t>
  </si>
  <si>
    <t>30.7131.01</t>
  </si>
  <si>
    <t>00.6738.01</t>
  </si>
  <si>
    <t>Χρηματοδοτήσεις κοινωφελών δημοτικών επιχειρήσεων (άρθρου 259 παρ. 1 ΚΔΚ) (ΔΗ.Κ.Ε.ΑΡ.)</t>
  </si>
  <si>
    <t>Αισθητική, λειτουργική και περιβαλλοντική ανάπλαση κοινοχρήστων χώρων κεντρικής πλατείας οικισμού Αρριανών</t>
  </si>
  <si>
    <t>Αλλαγή σε ΑΠΕ</t>
  </si>
  <si>
    <t>Βελτίωση πρόσβασης σε γεωργική γη και κτηνοτροφικές εκμεταλεύσεις Δ.Ε. Κέχρου</t>
  </si>
  <si>
    <t>30.6262.05</t>
  </si>
  <si>
    <t>Έξοδα διοργάνωσης εκδήλωσης "Αλάν Τεπέ"</t>
  </si>
  <si>
    <t>Παρεμβάσεις και δράσεις βελτίωσης της διαχείρισης ενέργειας και αξιοποίηση Ανανεώσιμων Πηγών Ενέργειας στις υποδομές διαχείρισης υδάτων του Δήμου Αρριανών»</t>
  </si>
  <si>
    <t>εκ των οποίων τα 130.035,92 ίδιοι πόροι</t>
  </si>
  <si>
    <t>ίδιοι πόροι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</si>
</sst>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0"/>
      <name val="Arial Greek"/>
      <charset val="161"/>
    </font>
    <font>
      <b/>
      <sz val="10"/>
      <name val="Arial"/>
      <family val="2"/>
      <charset val="161"/>
    </font>
    <font>
      <sz val="10"/>
      <name val="Arial"/>
      <family val="2"/>
      <charset val="161"/>
    </font>
    <font>
      <b/>
      <sz val="14"/>
      <name val="Arial"/>
      <family val="2"/>
      <charset val="161"/>
    </font>
    <font>
      <sz val="11"/>
      <name val="Arial"/>
      <family val="2"/>
      <charset val="161"/>
    </font>
    <font>
      <b/>
      <sz val="11"/>
      <color indexed="8"/>
      <name val="Arial"/>
      <family val="2"/>
      <charset val="161"/>
    </font>
    <font>
      <sz val="10"/>
      <name val="Arial Greek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sz val="12"/>
      <name val="Arial"/>
      <family val="2"/>
      <charset val="161"/>
    </font>
    <font>
      <sz val="11"/>
      <name val="Arial Greek"/>
      <charset val="161"/>
    </font>
    <font>
      <b/>
      <sz val="11"/>
      <color indexed="10"/>
      <name val="Arial"/>
      <family val="2"/>
      <charset val="161"/>
    </font>
    <font>
      <sz val="10"/>
      <color theme="1"/>
      <name val="Arial"/>
      <family val="2"/>
      <charset val="161"/>
    </font>
    <font>
      <sz val="10"/>
      <color rgb="FF080000"/>
      <name val="Arial"/>
      <family val="2"/>
      <charset val="161"/>
    </font>
    <font>
      <sz val="10"/>
      <color rgb="FF000000"/>
      <name val="Arial"/>
      <family val="2"/>
      <charset val="161"/>
    </font>
    <font>
      <sz val="10"/>
      <color rgb="FF000000"/>
      <name val="Calibri"/>
      <family val="2"/>
      <charset val="161"/>
    </font>
    <font>
      <sz val="10"/>
      <color indexed="8"/>
      <name val="Arial"/>
      <family val="2"/>
      <charset val="161"/>
    </font>
    <font>
      <sz val="9"/>
      <color indexed="8"/>
      <name val="Arial"/>
      <family val="2"/>
      <charset val="161"/>
    </font>
    <font>
      <b/>
      <sz val="10"/>
      <color indexed="8"/>
      <name val="Arial"/>
      <family val="2"/>
      <charset val="161"/>
    </font>
    <font>
      <sz val="11"/>
      <name val="Calibri"/>
      <family val="2"/>
      <charset val="161"/>
    </font>
    <font>
      <u/>
      <sz val="10"/>
      <color theme="10"/>
      <name val="Arial Greek"/>
      <charset val="161"/>
    </font>
  </fonts>
  <fills count="6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1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14">
    <xf numFmtId="0" fontId="0" fillId="0" borderId="0" xfId="0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right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14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2" fillId="0" borderId="4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right" vertical="center"/>
    </xf>
    <xf numFmtId="49" fontId="0" fillId="0" borderId="4" xfId="0" applyNumberFormat="1" applyBorder="1" applyAlignment="1">
      <alignment horizontal="left" wrapText="1"/>
    </xf>
    <xf numFmtId="0" fontId="2" fillId="0" borderId="2" xfId="0" applyFont="1" applyBorder="1" applyAlignment="1">
      <alignment horizontal="center" vertical="center"/>
    </xf>
    <xf numFmtId="49" fontId="2" fillId="0" borderId="3" xfId="0" applyNumberFormat="1" applyFont="1" applyBorder="1" applyAlignment="1">
      <alignment vertical="center" wrapText="1"/>
    </xf>
    <xf numFmtId="0" fontId="7" fillId="0" borderId="3" xfId="0" applyFont="1" applyBorder="1" applyAlignment="1">
      <alignment horizontal="center" vertical="center"/>
    </xf>
    <xf numFmtId="4" fontId="7" fillId="0" borderId="5" xfId="0" applyNumberFormat="1" applyFont="1" applyBorder="1" applyAlignment="1">
      <alignment horizontal="right" vertical="center"/>
    </xf>
    <xf numFmtId="49" fontId="0" fillId="4" borderId="4" xfId="0" applyNumberFormat="1" applyFill="1" applyBorder="1" applyAlignment="1">
      <alignment horizontal="left" wrapText="1"/>
    </xf>
    <xf numFmtId="0" fontId="2" fillId="4" borderId="4" xfId="0" applyFont="1" applyFill="1" applyBorder="1" applyAlignment="1">
      <alignment horizontal="center" vertical="center"/>
    </xf>
    <xf numFmtId="4" fontId="2" fillId="4" borderId="4" xfId="0" applyNumberFormat="1" applyFont="1" applyFill="1" applyBorder="1" applyAlignment="1">
      <alignment horizontal="right" vertical="center"/>
    </xf>
    <xf numFmtId="0" fontId="6" fillId="0" borderId="4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4" fontId="2" fillId="0" borderId="4" xfId="0" applyNumberFormat="1" applyFont="1" applyBorder="1" applyAlignment="1">
      <alignment horizontal="center" vertical="center" wrapText="1"/>
    </xf>
    <xf numFmtId="4" fontId="2" fillId="0" borderId="4" xfId="0" applyNumberFormat="1" applyFont="1" applyBorder="1" applyAlignment="1">
      <alignment horizontal="right" vertical="center" wrapText="1"/>
    </xf>
    <xf numFmtId="0" fontId="4" fillId="0" borderId="3" xfId="0" applyFont="1" applyBorder="1" applyAlignment="1">
      <alignment horizontal="left" vertical="center" wrapText="1"/>
    </xf>
    <xf numFmtId="0" fontId="10" fillId="0" borderId="0" xfId="0" applyFont="1" applyAlignment="1">
      <alignment vertical="center"/>
    </xf>
    <xf numFmtId="49" fontId="2" fillId="0" borderId="0" xfId="0" applyNumberFormat="1" applyFont="1" applyAlignment="1">
      <alignment vertical="center" wrapText="1"/>
    </xf>
    <xf numFmtId="0" fontId="7" fillId="0" borderId="0" xfId="0" applyFont="1" applyAlignment="1">
      <alignment horizontal="center" vertical="center"/>
    </xf>
    <xf numFmtId="4" fontId="7" fillId="0" borderId="0" xfId="0" applyNumberFormat="1" applyFont="1" applyAlignment="1">
      <alignment horizontal="right" vertical="center"/>
    </xf>
    <xf numFmtId="49" fontId="1" fillId="0" borderId="0" xfId="0" applyNumberFormat="1" applyFont="1" applyAlignment="1">
      <alignment horizontal="right" vertical="center" wrapText="1"/>
    </xf>
    <xf numFmtId="4" fontId="7" fillId="0" borderId="0" xfId="0" applyNumberFormat="1" applyFont="1" applyAlignment="1">
      <alignment vertical="center"/>
    </xf>
    <xf numFmtId="49" fontId="12" fillId="0" borderId="4" xfId="0" applyNumberFormat="1" applyFont="1" applyBorder="1" applyAlignment="1">
      <alignment horizontal="left"/>
    </xf>
    <xf numFmtId="49" fontId="13" fillId="0" borderId="4" xfId="0" applyNumberFormat="1" applyFont="1" applyBorder="1" applyAlignment="1">
      <alignment horizontal="center"/>
    </xf>
    <xf numFmtId="4" fontId="13" fillId="0" borderId="4" xfId="0" applyNumberFormat="1" applyFont="1" applyBorder="1" applyAlignment="1">
      <alignment horizontal="right"/>
    </xf>
    <xf numFmtId="49" fontId="2" fillId="0" borderId="4" xfId="0" applyNumberFormat="1" applyFont="1" applyBorder="1" applyAlignment="1">
      <alignment horizontal="left" vertical="center" wrapText="1"/>
    </xf>
    <xf numFmtId="49" fontId="13" fillId="0" borderId="4" xfId="0" applyNumberFormat="1" applyFont="1" applyBorder="1" applyAlignment="1">
      <alignment horizontal="center" vertical="center"/>
    </xf>
    <xf numFmtId="4" fontId="13" fillId="0" borderId="4" xfId="0" applyNumberFormat="1" applyFont="1" applyBorder="1" applyAlignment="1">
      <alignment horizontal="right" vertical="center"/>
    </xf>
    <xf numFmtId="0" fontId="2" fillId="0" borderId="4" xfId="0" applyFont="1" applyBorder="1" applyAlignment="1">
      <alignment vertical="center" wrapText="1" shrinkToFit="1"/>
    </xf>
    <xf numFmtId="0" fontId="7" fillId="0" borderId="4" xfId="0" applyFont="1" applyBorder="1" applyAlignment="1">
      <alignment horizontal="center" vertical="center"/>
    </xf>
    <xf numFmtId="4" fontId="7" fillId="0" borderId="4" xfId="0" applyNumberFormat="1" applyFont="1" applyBorder="1" applyAlignment="1">
      <alignment horizontal="right" vertical="center"/>
    </xf>
    <xf numFmtId="0" fontId="6" fillId="0" borderId="0" xfId="0" applyFont="1"/>
    <xf numFmtId="49" fontId="13" fillId="4" borderId="4" xfId="0" applyNumberFormat="1" applyFont="1" applyFill="1" applyBorder="1" applyAlignment="1">
      <alignment horizontal="center"/>
    </xf>
    <xf numFmtId="0" fontId="14" fillId="4" borderId="4" xfId="0" applyFont="1" applyFill="1" applyBorder="1" applyAlignment="1">
      <alignment vertical="center"/>
    </xf>
    <xf numFmtId="4" fontId="0" fillId="0" borderId="4" xfId="0" applyNumberFormat="1" applyBorder="1"/>
    <xf numFmtId="3" fontId="2" fillId="0" borderId="4" xfId="0" applyNumberFormat="1" applyFont="1" applyBorder="1" applyAlignment="1">
      <alignment horizontal="center" vertical="center"/>
    </xf>
    <xf numFmtId="0" fontId="2" fillId="4" borderId="4" xfId="0" applyFont="1" applyFill="1" applyBorder="1" applyAlignment="1">
      <alignment horizontal="left" vertical="center" wrapText="1"/>
    </xf>
    <xf numFmtId="3" fontId="2" fillId="4" borderId="4" xfId="0" applyNumberFormat="1" applyFont="1" applyFill="1" applyBorder="1" applyAlignment="1">
      <alignment horizontal="center" vertical="center"/>
    </xf>
    <xf numFmtId="0" fontId="4" fillId="0" borderId="4" xfId="0" applyFont="1" applyBorder="1" applyAlignment="1">
      <alignment vertical="center" wrapText="1"/>
    </xf>
    <xf numFmtId="49" fontId="2" fillId="0" borderId="4" xfId="0" applyNumberFormat="1" applyFont="1" applyBorder="1" applyAlignment="1">
      <alignment horizontal="left" wrapText="1"/>
    </xf>
    <xf numFmtId="49" fontId="16" fillId="0" borderId="4" xfId="0" applyNumberFormat="1" applyFont="1" applyBorder="1" applyAlignment="1">
      <alignment vertical="center" wrapText="1"/>
    </xf>
    <xf numFmtId="49" fontId="2" fillId="0" borderId="4" xfId="0" applyNumberFormat="1" applyFont="1" applyBorder="1" applyAlignment="1">
      <alignment horizontal="center" vertical="center"/>
    </xf>
    <xf numFmtId="4" fontId="2" fillId="0" borderId="4" xfId="0" applyNumberFormat="1" applyFont="1" applyBorder="1" applyAlignment="1">
      <alignment vertical="center"/>
    </xf>
    <xf numFmtId="49" fontId="17" fillId="0" borderId="0" xfId="0" applyNumberFormat="1" applyFont="1" applyAlignment="1">
      <alignment vertical="center" wrapText="1"/>
    </xf>
    <xf numFmtId="49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vertical="center"/>
    </xf>
    <xf numFmtId="49" fontId="18" fillId="0" borderId="0" xfId="0" applyNumberFormat="1" applyFont="1" applyAlignment="1">
      <alignment horizontal="right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4" fontId="4" fillId="0" borderId="0" xfId="0" applyNumberFormat="1" applyFont="1" applyAlignment="1">
      <alignment vertical="center"/>
    </xf>
    <xf numFmtId="0" fontId="1" fillId="5" borderId="0" xfId="0" applyFont="1" applyFill="1" applyAlignment="1">
      <alignment horizontal="center" vertical="center"/>
    </xf>
    <xf numFmtId="4" fontId="7" fillId="5" borderId="0" xfId="0" applyNumberFormat="1" applyFont="1" applyFill="1" applyAlignment="1">
      <alignment horizontal="center" vertical="center"/>
    </xf>
    <xf numFmtId="4" fontId="2" fillId="5" borderId="0" xfId="0" applyNumberFormat="1" applyFont="1" applyFill="1" applyAlignment="1">
      <alignment horizontal="center" vertical="center"/>
    </xf>
    <xf numFmtId="4" fontId="4" fillId="5" borderId="0" xfId="0" applyNumberFormat="1" applyFont="1" applyFill="1" applyAlignment="1">
      <alignment vertical="center"/>
    </xf>
    <xf numFmtId="0" fontId="4" fillId="5" borderId="0" xfId="0" applyFont="1" applyFill="1" applyAlignment="1">
      <alignment vertical="center"/>
    </xf>
    <xf numFmtId="4" fontId="1" fillId="5" borderId="0" xfId="0" applyNumberFormat="1" applyFont="1" applyFill="1" applyAlignment="1">
      <alignment horizontal="center" vertical="center"/>
    </xf>
    <xf numFmtId="4" fontId="7" fillId="5" borderId="0" xfId="0" applyNumberFormat="1" applyFont="1" applyFill="1" applyAlignment="1">
      <alignment vertical="center"/>
    </xf>
    <xf numFmtId="0" fontId="7" fillId="5" borderId="0" xfId="0" applyFont="1" applyFill="1" applyAlignment="1">
      <alignment vertical="center"/>
    </xf>
    <xf numFmtId="4" fontId="2" fillId="5" borderId="0" xfId="0" applyNumberFormat="1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49" fontId="13" fillId="0" borderId="4" xfId="0" applyNumberFormat="1" applyFont="1" applyBorder="1" applyAlignment="1">
      <alignment horizontal="left" wrapText="1"/>
    </xf>
    <xf numFmtId="4" fontId="2" fillId="0" borderId="4" xfId="0" applyNumberFormat="1" applyFont="1" applyBorder="1"/>
    <xf numFmtId="4" fontId="0" fillId="0" borderId="0" xfId="0" applyNumberFormat="1" applyAlignment="1">
      <alignment vertical="center"/>
    </xf>
    <xf numFmtId="0" fontId="19" fillId="0" borderId="4" xfId="0" applyFont="1" applyBorder="1" applyAlignment="1">
      <alignment vertical="center" wrapText="1"/>
    </xf>
    <xf numFmtId="0" fontId="6" fillId="0" borderId="4" xfId="0" applyFont="1" applyBorder="1" applyAlignment="1">
      <alignment horizontal="center"/>
    </xf>
    <xf numFmtId="4" fontId="2" fillId="0" borderId="4" xfId="0" applyNumberFormat="1" applyFont="1" applyBorder="1" applyAlignment="1">
      <alignment horizontal="right"/>
    </xf>
    <xf numFmtId="0" fontId="2" fillId="0" borderId="4" xfId="0" applyFont="1" applyBorder="1" applyAlignment="1">
      <alignment wrapText="1" shrinkToFit="1"/>
    </xf>
    <xf numFmtId="49" fontId="0" fillId="0" borderId="4" xfId="0" applyNumberFormat="1" applyBorder="1" applyAlignment="1">
      <alignment horizontal="left" vertical="center" wrapText="1"/>
    </xf>
    <xf numFmtId="0" fontId="9" fillId="0" borderId="0" xfId="0" applyFont="1" applyAlignment="1">
      <alignment vertical="center"/>
    </xf>
    <xf numFmtId="49" fontId="12" fillId="4" borderId="4" xfId="0" applyNumberFormat="1" applyFont="1" applyFill="1" applyBorder="1" applyAlignment="1">
      <alignment horizontal="center" vertical="center" wrapText="1"/>
    </xf>
    <xf numFmtId="49" fontId="12" fillId="0" borderId="4" xfId="0" applyNumberFormat="1" applyFont="1" applyBorder="1" applyAlignment="1">
      <alignment horizontal="left" vertical="center"/>
    </xf>
    <xf numFmtId="49" fontId="12" fillId="4" borderId="4" xfId="0" applyNumberFormat="1" applyFont="1" applyFill="1" applyBorder="1" applyAlignment="1">
      <alignment horizontal="left" vertical="center"/>
    </xf>
    <xf numFmtId="49" fontId="13" fillId="4" borderId="4" xfId="0" applyNumberFormat="1" applyFont="1" applyFill="1" applyBorder="1" applyAlignment="1">
      <alignment horizontal="center" vertical="center"/>
    </xf>
    <xf numFmtId="4" fontId="13" fillId="4" borderId="4" xfId="0" applyNumberFormat="1" applyFont="1" applyFill="1" applyBorder="1" applyAlignment="1">
      <alignment horizontal="right" vertical="center"/>
    </xf>
    <xf numFmtId="0" fontId="15" fillId="4" borderId="4" xfId="0" applyFont="1" applyFill="1" applyBorder="1" applyAlignment="1">
      <alignment horizontal="center" vertical="center"/>
    </xf>
    <xf numFmtId="49" fontId="12" fillId="4" borderId="4" xfId="0" applyNumberFormat="1" applyFont="1" applyFill="1" applyBorder="1" applyAlignment="1">
      <alignment horizontal="left" vertical="center" wrapText="1"/>
    </xf>
    <xf numFmtId="0" fontId="20" fillId="0" borderId="0" xfId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49" fontId="12" fillId="0" borderId="4" xfId="0" applyNumberFormat="1" applyFont="1" applyFill="1" applyBorder="1" applyAlignment="1">
      <alignment horizontal="left" vertical="center" wrapText="1"/>
    </xf>
    <xf numFmtId="49" fontId="2" fillId="0" borderId="4" xfId="0" applyNumberFormat="1" applyFont="1" applyFill="1" applyBorder="1" applyAlignment="1">
      <alignment horizontal="center" vertical="center"/>
    </xf>
    <xf numFmtId="4" fontId="6" fillId="0" borderId="0" xfId="0" applyNumberFormat="1" applyFont="1"/>
    <xf numFmtId="0" fontId="6" fillId="0" borderId="4" xfId="0" applyFont="1" applyBorder="1" applyAlignment="1">
      <alignment vertical="center"/>
    </xf>
  </cellXfs>
  <cellStyles count="2">
    <cellStyle name="Κανονικό" xfId="0" builtinId="0"/>
    <cellStyle name="Υπερ-σύνδεση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diavgeia.gov.gr/doc/62%CE%9B%CE%9B46%CE%9C%CE%A4%CE%9B6-%CE%97%CE%98%CE%A5?inline=tru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3E487-8A91-4F1F-879B-6946EB7C4C1A}">
  <dimension ref="A1:E121"/>
  <sheetViews>
    <sheetView tabSelected="1" topLeftCell="A46" zoomScale="120" zoomScaleNormal="120" workbookViewId="0">
      <selection activeCell="C58" sqref="C58"/>
    </sheetView>
  </sheetViews>
  <sheetFormatPr defaultRowHeight="15" x14ac:dyDescent="0.2"/>
  <cols>
    <col min="1" max="1" width="3.7109375" style="3" customWidth="1"/>
    <col min="2" max="2" width="61.5703125" style="10" customWidth="1"/>
    <col min="3" max="3" width="13.42578125" style="3" customWidth="1"/>
    <col min="4" max="4" width="15" style="85" customWidth="1"/>
    <col min="5" max="5" width="16.28515625" style="5" customWidth="1"/>
    <col min="6" max="256" width="9.140625" style="5"/>
    <col min="257" max="257" width="3.7109375" style="5" customWidth="1"/>
    <col min="258" max="258" width="61.5703125" style="5" customWidth="1"/>
    <col min="259" max="259" width="13.42578125" style="5" customWidth="1"/>
    <col min="260" max="260" width="15" style="5" customWidth="1"/>
    <col min="261" max="512" width="9.140625" style="5"/>
    <col min="513" max="513" width="3.7109375" style="5" customWidth="1"/>
    <col min="514" max="514" width="61.5703125" style="5" customWidth="1"/>
    <col min="515" max="515" width="13.42578125" style="5" customWidth="1"/>
    <col min="516" max="516" width="15" style="5" customWidth="1"/>
    <col min="517" max="768" width="9.140625" style="5"/>
    <col min="769" max="769" width="3.7109375" style="5" customWidth="1"/>
    <col min="770" max="770" width="61.5703125" style="5" customWidth="1"/>
    <col min="771" max="771" width="13.42578125" style="5" customWidth="1"/>
    <col min="772" max="772" width="15" style="5" customWidth="1"/>
    <col min="773" max="1024" width="9.140625" style="5"/>
    <col min="1025" max="1025" width="3.7109375" style="5" customWidth="1"/>
    <col min="1026" max="1026" width="61.5703125" style="5" customWidth="1"/>
    <col min="1027" max="1027" width="13.42578125" style="5" customWidth="1"/>
    <col min="1028" max="1028" width="15" style="5" customWidth="1"/>
    <col min="1029" max="1280" width="9.140625" style="5"/>
    <col min="1281" max="1281" width="3.7109375" style="5" customWidth="1"/>
    <col min="1282" max="1282" width="61.5703125" style="5" customWidth="1"/>
    <col min="1283" max="1283" width="13.42578125" style="5" customWidth="1"/>
    <col min="1284" max="1284" width="15" style="5" customWidth="1"/>
    <col min="1285" max="1536" width="9.140625" style="5"/>
    <col min="1537" max="1537" width="3.7109375" style="5" customWidth="1"/>
    <col min="1538" max="1538" width="61.5703125" style="5" customWidth="1"/>
    <col min="1539" max="1539" width="13.42578125" style="5" customWidth="1"/>
    <col min="1540" max="1540" width="15" style="5" customWidth="1"/>
    <col min="1541" max="1792" width="9.140625" style="5"/>
    <col min="1793" max="1793" width="3.7109375" style="5" customWidth="1"/>
    <col min="1794" max="1794" width="61.5703125" style="5" customWidth="1"/>
    <col min="1795" max="1795" width="13.42578125" style="5" customWidth="1"/>
    <col min="1796" max="1796" width="15" style="5" customWidth="1"/>
    <col min="1797" max="2048" width="9.140625" style="5"/>
    <col min="2049" max="2049" width="3.7109375" style="5" customWidth="1"/>
    <col min="2050" max="2050" width="61.5703125" style="5" customWidth="1"/>
    <col min="2051" max="2051" width="13.42578125" style="5" customWidth="1"/>
    <col min="2052" max="2052" width="15" style="5" customWidth="1"/>
    <col min="2053" max="2304" width="9.140625" style="5"/>
    <col min="2305" max="2305" width="3.7109375" style="5" customWidth="1"/>
    <col min="2306" max="2306" width="61.5703125" style="5" customWidth="1"/>
    <col min="2307" max="2307" width="13.42578125" style="5" customWidth="1"/>
    <col min="2308" max="2308" width="15" style="5" customWidth="1"/>
    <col min="2309" max="2560" width="9.140625" style="5"/>
    <col min="2561" max="2561" width="3.7109375" style="5" customWidth="1"/>
    <col min="2562" max="2562" width="61.5703125" style="5" customWidth="1"/>
    <col min="2563" max="2563" width="13.42578125" style="5" customWidth="1"/>
    <col min="2564" max="2564" width="15" style="5" customWidth="1"/>
    <col min="2565" max="2816" width="9.140625" style="5"/>
    <col min="2817" max="2817" width="3.7109375" style="5" customWidth="1"/>
    <col min="2818" max="2818" width="61.5703125" style="5" customWidth="1"/>
    <col min="2819" max="2819" width="13.42578125" style="5" customWidth="1"/>
    <col min="2820" max="2820" width="15" style="5" customWidth="1"/>
    <col min="2821" max="3072" width="9.140625" style="5"/>
    <col min="3073" max="3073" width="3.7109375" style="5" customWidth="1"/>
    <col min="3074" max="3074" width="61.5703125" style="5" customWidth="1"/>
    <col min="3075" max="3075" width="13.42578125" style="5" customWidth="1"/>
    <col min="3076" max="3076" width="15" style="5" customWidth="1"/>
    <col min="3077" max="3328" width="9.140625" style="5"/>
    <col min="3329" max="3329" width="3.7109375" style="5" customWidth="1"/>
    <col min="3330" max="3330" width="61.5703125" style="5" customWidth="1"/>
    <col min="3331" max="3331" width="13.42578125" style="5" customWidth="1"/>
    <col min="3332" max="3332" width="15" style="5" customWidth="1"/>
    <col min="3333" max="3584" width="9.140625" style="5"/>
    <col min="3585" max="3585" width="3.7109375" style="5" customWidth="1"/>
    <col min="3586" max="3586" width="61.5703125" style="5" customWidth="1"/>
    <col min="3587" max="3587" width="13.42578125" style="5" customWidth="1"/>
    <col min="3588" max="3588" width="15" style="5" customWidth="1"/>
    <col min="3589" max="3840" width="9.140625" style="5"/>
    <col min="3841" max="3841" width="3.7109375" style="5" customWidth="1"/>
    <col min="3842" max="3842" width="61.5703125" style="5" customWidth="1"/>
    <col min="3843" max="3843" width="13.42578125" style="5" customWidth="1"/>
    <col min="3844" max="3844" width="15" style="5" customWidth="1"/>
    <col min="3845" max="4096" width="9.140625" style="5"/>
    <col min="4097" max="4097" width="3.7109375" style="5" customWidth="1"/>
    <col min="4098" max="4098" width="61.5703125" style="5" customWidth="1"/>
    <col min="4099" max="4099" width="13.42578125" style="5" customWidth="1"/>
    <col min="4100" max="4100" width="15" style="5" customWidth="1"/>
    <col min="4101" max="4352" width="9.140625" style="5"/>
    <col min="4353" max="4353" width="3.7109375" style="5" customWidth="1"/>
    <col min="4354" max="4354" width="61.5703125" style="5" customWidth="1"/>
    <col min="4355" max="4355" width="13.42578125" style="5" customWidth="1"/>
    <col min="4356" max="4356" width="15" style="5" customWidth="1"/>
    <col min="4357" max="4608" width="9.140625" style="5"/>
    <col min="4609" max="4609" width="3.7109375" style="5" customWidth="1"/>
    <col min="4610" max="4610" width="61.5703125" style="5" customWidth="1"/>
    <col min="4611" max="4611" width="13.42578125" style="5" customWidth="1"/>
    <col min="4612" max="4612" width="15" style="5" customWidth="1"/>
    <col min="4613" max="4864" width="9.140625" style="5"/>
    <col min="4865" max="4865" width="3.7109375" style="5" customWidth="1"/>
    <col min="4866" max="4866" width="61.5703125" style="5" customWidth="1"/>
    <col min="4867" max="4867" width="13.42578125" style="5" customWidth="1"/>
    <col min="4868" max="4868" width="15" style="5" customWidth="1"/>
    <col min="4869" max="5120" width="9.140625" style="5"/>
    <col min="5121" max="5121" width="3.7109375" style="5" customWidth="1"/>
    <col min="5122" max="5122" width="61.5703125" style="5" customWidth="1"/>
    <col min="5123" max="5123" width="13.42578125" style="5" customWidth="1"/>
    <col min="5124" max="5124" width="15" style="5" customWidth="1"/>
    <col min="5125" max="5376" width="9.140625" style="5"/>
    <col min="5377" max="5377" width="3.7109375" style="5" customWidth="1"/>
    <col min="5378" max="5378" width="61.5703125" style="5" customWidth="1"/>
    <col min="5379" max="5379" width="13.42578125" style="5" customWidth="1"/>
    <col min="5380" max="5380" width="15" style="5" customWidth="1"/>
    <col min="5381" max="5632" width="9.140625" style="5"/>
    <col min="5633" max="5633" width="3.7109375" style="5" customWidth="1"/>
    <col min="5634" max="5634" width="61.5703125" style="5" customWidth="1"/>
    <col min="5635" max="5635" width="13.42578125" style="5" customWidth="1"/>
    <col min="5636" max="5636" width="15" style="5" customWidth="1"/>
    <col min="5637" max="5888" width="9.140625" style="5"/>
    <col min="5889" max="5889" width="3.7109375" style="5" customWidth="1"/>
    <col min="5890" max="5890" width="61.5703125" style="5" customWidth="1"/>
    <col min="5891" max="5891" width="13.42578125" style="5" customWidth="1"/>
    <col min="5892" max="5892" width="15" style="5" customWidth="1"/>
    <col min="5893" max="6144" width="9.140625" style="5"/>
    <col min="6145" max="6145" width="3.7109375" style="5" customWidth="1"/>
    <col min="6146" max="6146" width="61.5703125" style="5" customWidth="1"/>
    <col min="6147" max="6147" width="13.42578125" style="5" customWidth="1"/>
    <col min="6148" max="6148" width="15" style="5" customWidth="1"/>
    <col min="6149" max="6400" width="9.140625" style="5"/>
    <col min="6401" max="6401" width="3.7109375" style="5" customWidth="1"/>
    <col min="6402" max="6402" width="61.5703125" style="5" customWidth="1"/>
    <col min="6403" max="6403" width="13.42578125" style="5" customWidth="1"/>
    <col min="6404" max="6404" width="15" style="5" customWidth="1"/>
    <col min="6405" max="6656" width="9.140625" style="5"/>
    <col min="6657" max="6657" width="3.7109375" style="5" customWidth="1"/>
    <col min="6658" max="6658" width="61.5703125" style="5" customWidth="1"/>
    <col min="6659" max="6659" width="13.42578125" style="5" customWidth="1"/>
    <col min="6660" max="6660" width="15" style="5" customWidth="1"/>
    <col min="6661" max="6912" width="9.140625" style="5"/>
    <col min="6913" max="6913" width="3.7109375" style="5" customWidth="1"/>
    <col min="6914" max="6914" width="61.5703125" style="5" customWidth="1"/>
    <col min="6915" max="6915" width="13.42578125" style="5" customWidth="1"/>
    <col min="6916" max="6916" width="15" style="5" customWidth="1"/>
    <col min="6917" max="7168" width="9.140625" style="5"/>
    <col min="7169" max="7169" width="3.7109375" style="5" customWidth="1"/>
    <col min="7170" max="7170" width="61.5703125" style="5" customWidth="1"/>
    <col min="7171" max="7171" width="13.42578125" style="5" customWidth="1"/>
    <col min="7172" max="7172" width="15" style="5" customWidth="1"/>
    <col min="7173" max="7424" width="9.140625" style="5"/>
    <col min="7425" max="7425" width="3.7109375" style="5" customWidth="1"/>
    <col min="7426" max="7426" width="61.5703125" style="5" customWidth="1"/>
    <col min="7427" max="7427" width="13.42578125" style="5" customWidth="1"/>
    <col min="7428" max="7428" width="15" style="5" customWidth="1"/>
    <col min="7429" max="7680" width="9.140625" style="5"/>
    <col min="7681" max="7681" width="3.7109375" style="5" customWidth="1"/>
    <col min="7682" max="7682" width="61.5703125" style="5" customWidth="1"/>
    <col min="7683" max="7683" width="13.42578125" style="5" customWidth="1"/>
    <col min="7684" max="7684" width="15" style="5" customWidth="1"/>
    <col min="7685" max="7936" width="9.140625" style="5"/>
    <col min="7937" max="7937" width="3.7109375" style="5" customWidth="1"/>
    <col min="7938" max="7938" width="61.5703125" style="5" customWidth="1"/>
    <col min="7939" max="7939" width="13.42578125" style="5" customWidth="1"/>
    <col min="7940" max="7940" width="15" style="5" customWidth="1"/>
    <col min="7941" max="8192" width="9.140625" style="5"/>
    <col min="8193" max="8193" width="3.7109375" style="5" customWidth="1"/>
    <col min="8194" max="8194" width="61.5703125" style="5" customWidth="1"/>
    <col min="8195" max="8195" width="13.42578125" style="5" customWidth="1"/>
    <col min="8196" max="8196" width="15" style="5" customWidth="1"/>
    <col min="8197" max="8448" width="9.140625" style="5"/>
    <col min="8449" max="8449" width="3.7109375" style="5" customWidth="1"/>
    <col min="8450" max="8450" width="61.5703125" style="5" customWidth="1"/>
    <col min="8451" max="8451" width="13.42578125" style="5" customWidth="1"/>
    <col min="8452" max="8452" width="15" style="5" customWidth="1"/>
    <col min="8453" max="8704" width="9.140625" style="5"/>
    <col min="8705" max="8705" width="3.7109375" style="5" customWidth="1"/>
    <col min="8706" max="8706" width="61.5703125" style="5" customWidth="1"/>
    <col min="8707" max="8707" width="13.42578125" style="5" customWidth="1"/>
    <col min="8708" max="8708" width="15" style="5" customWidth="1"/>
    <col min="8709" max="8960" width="9.140625" style="5"/>
    <col min="8961" max="8961" width="3.7109375" style="5" customWidth="1"/>
    <col min="8962" max="8962" width="61.5703125" style="5" customWidth="1"/>
    <col min="8963" max="8963" width="13.42578125" style="5" customWidth="1"/>
    <col min="8964" max="8964" width="15" style="5" customWidth="1"/>
    <col min="8965" max="9216" width="9.140625" style="5"/>
    <col min="9217" max="9217" width="3.7109375" style="5" customWidth="1"/>
    <col min="9218" max="9218" width="61.5703125" style="5" customWidth="1"/>
    <col min="9219" max="9219" width="13.42578125" style="5" customWidth="1"/>
    <col min="9220" max="9220" width="15" style="5" customWidth="1"/>
    <col min="9221" max="9472" width="9.140625" style="5"/>
    <col min="9473" max="9473" width="3.7109375" style="5" customWidth="1"/>
    <col min="9474" max="9474" width="61.5703125" style="5" customWidth="1"/>
    <col min="9475" max="9475" width="13.42578125" style="5" customWidth="1"/>
    <col min="9476" max="9476" width="15" style="5" customWidth="1"/>
    <col min="9477" max="9728" width="9.140625" style="5"/>
    <col min="9729" max="9729" width="3.7109375" style="5" customWidth="1"/>
    <col min="9730" max="9730" width="61.5703125" style="5" customWidth="1"/>
    <col min="9731" max="9731" width="13.42578125" style="5" customWidth="1"/>
    <col min="9732" max="9732" width="15" style="5" customWidth="1"/>
    <col min="9733" max="9984" width="9.140625" style="5"/>
    <col min="9985" max="9985" width="3.7109375" style="5" customWidth="1"/>
    <col min="9986" max="9986" width="61.5703125" style="5" customWidth="1"/>
    <col min="9987" max="9987" width="13.42578125" style="5" customWidth="1"/>
    <col min="9988" max="9988" width="15" style="5" customWidth="1"/>
    <col min="9989" max="10240" width="9.140625" style="5"/>
    <col min="10241" max="10241" width="3.7109375" style="5" customWidth="1"/>
    <col min="10242" max="10242" width="61.5703125" style="5" customWidth="1"/>
    <col min="10243" max="10243" width="13.42578125" style="5" customWidth="1"/>
    <col min="10244" max="10244" width="15" style="5" customWidth="1"/>
    <col min="10245" max="10496" width="9.140625" style="5"/>
    <col min="10497" max="10497" width="3.7109375" style="5" customWidth="1"/>
    <col min="10498" max="10498" width="61.5703125" style="5" customWidth="1"/>
    <col min="10499" max="10499" width="13.42578125" style="5" customWidth="1"/>
    <col min="10500" max="10500" width="15" style="5" customWidth="1"/>
    <col min="10501" max="10752" width="9.140625" style="5"/>
    <col min="10753" max="10753" width="3.7109375" style="5" customWidth="1"/>
    <col min="10754" max="10754" width="61.5703125" style="5" customWidth="1"/>
    <col min="10755" max="10755" width="13.42578125" style="5" customWidth="1"/>
    <col min="10756" max="10756" width="15" style="5" customWidth="1"/>
    <col min="10757" max="11008" width="9.140625" style="5"/>
    <col min="11009" max="11009" width="3.7109375" style="5" customWidth="1"/>
    <col min="11010" max="11010" width="61.5703125" style="5" customWidth="1"/>
    <col min="11011" max="11011" width="13.42578125" style="5" customWidth="1"/>
    <col min="11012" max="11012" width="15" style="5" customWidth="1"/>
    <col min="11013" max="11264" width="9.140625" style="5"/>
    <col min="11265" max="11265" width="3.7109375" style="5" customWidth="1"/>
    <col min="11266" max="11266" width="61.5703125" style="5" customWidth="1"/>
    <col min="11267" max="11267" width="13.42578125" style="5" customWidth="1"/>
    <col min="11268" max="11268" width="15" style="5" customWidth="1"/>
    <col min="11269" max="11520" width="9.140625" style="5"/>
    <col min="11521" max="11521" width="3.7109375" style="5" customWidth="1"/>
    <col min="11522" max="11522" width="61.5703125" style="5" customWidth="1"/>
    <col min="11523" max="11523" width="13.42578125" style="5" customWidth="1"/>
    <col min="11524" max="11524" width="15" style="5" customWidth="1"/>
    <col min="11525" max="11776" width="9.140625" style="5"/>
    <col min="11777" max="11777" width="3.7109375" style="5" customWidth="1"/>
    <col min="11778" max="11778" width="61.5703125" style="5" customWidth="1"/>
    <col min="11779" max="11779" width="13.42578125" style="5" customWidth="1"/>
    <col min="11780" max="11780" width="15" style="5" customWidth="1"/>
    <col min="11781" max="12032" width="9.140625" style="5"/>
    <col min="12033" max="12033" width="3.7109375" style="5" customWidth="1"/>
    <col min="12034" max="12034" width="61.5703125" style="5" customWidth="1"/>
    <col min="12035" max="12035" width="13.42578125" style="5" customWidth="1"/>
    <col min="12036" max="12036" width="15" style="5" customWidth="1"/>
    <col min="12037" max="12288" width="9.140625" style="5"/>
    <col min="12289" max="12289" width="3.7109375" style="5" customWidth="1"/>
    <col min="12290" max="12290" width="61.5703125" style="5" customWidth="1"/>
    <col min="12291" max="12291" width="13.42578125" style="5" customWidth="1"/>
    <col min="12292" max="12292" width="15" style="5" customWidth="1"/>
    <col min="12293" max="12544" width="9.140625" style="5"/>
    <col min="12545" max="12545" width="3.7109375" style="5" customWidth="1"/>
    <col min="12546" max="12546" width="61.5703125" style="5" customWidth="1"/>
    <col min="12547" max="12547" width="13.42578125" style="5" customWidth="1"/>
    <col min="12548" max="12548" width="15" style="5" customWidth="1"/>
    <col min="12549" max="12800" width="9.140625" style="5"/>
    <col min="12801" max="12801" width="3.7109375" style="5" customWidth="1"/>
    <col min="12802" max="12802" width="61.5703125" style="5" customWidth="1"/>
    <col min="12803" max="12803" width="13.42578125" style="5" customWidth="1"/>
    <col min="12804" max="12804" width="15" style="5" customWidth="1"/>
    <col min="12805" max="13056" width="9.140625" style="5"/>
    <col min="13057" max="13057" width="3.7109375" style="5" customWidth="1"/>
    <col min="13058" max="13058" width="61.5703125" style="5" customWidth="1"/>
    <col min="13059" max="13059" width="13.42578125" style="5" customWidth="1"/>
    <col min="13060" max="13060" width="15" style="5" customWidth="1"/>
    <col min="13061" max="13312" width="9.140625" style="5"/>
    <col min="13313" max="13313" width="3.7109375" style="5" customWidth="1"/>
    <col min="13314" max="13314" width="61.5703125" style="5" customWidth="1"/>
    <col min="13315" max="13315" width="13.42578125" style="5" customWidth="1"/>
    <col min="13316" max="13316" width="15" style="5" customWidth="1"/>
    <col min="13317" max="13568" width="9.140625" style="5"/>
    <col min="13569" max="13569" width="3.7109375" style="5" customWidth="1"/>
    <col min="13570" max="13570" width="61.5703125" style="5" customWidth="1"/>
    <col min="13571" max="13571" width="13.42578125" style="5" customWidth="1"/>
    <col min="13572" max="13572" width="15" style="5" customWidth="1"/>
    <col min="13573" max="13824" width="9.140625" style="5"/>
    <col min="13825" max="13825" width="3.7109375" style="5" customWidth="1"/>
    <col min="13826" max="13826" width="61.5703125" style="5" customWidth="1"/>
    <col min="13827" max="13827" width="13.42578125" style="5" customWidth="1"/>
    <col min="13828" max="13828" width="15" style="5" customWidth="1"/>
    <col min="13829" max="14080" width="9.140625" style="5"/>
    <col min="14081" max="14081" width="3.7109375" style="5" customWidth="1"/>
    <col min="14082" max="14082" width="61.5703125" style="5" customWidth="1"/>
    <col min="14083" max="14083" width="13.42578125" style="5" customWidth="1"/>
    <col min="14084" max="14084" width="15" style="5" customWidth="1"/>
    <col min="14085" max="14336" width="9.140625" style="5"/>
    <col min="14337" max="14337" width="3.7109375" style="5" customWidth="1"/>
    <col min="14338" max="14338" width="61.5703125" style="5" customWidth="1"/>
    <col min="14339" max="14339" width="13.42578125" style="5" customWidth="1"/>
    <col min="14340" max="14340" width="15" style="5" customWidth="1"/>
    <col min="14341" max="14592" width="9.140625" style="5"/>
    <col min="14593" max="14593" width="3.7109375" style="5" customWidth="1"/>
    <col min="14594" max="14594" width="61.5703125" style="5" customWidth="1"/>
    <col min="14595" max="14595" width="13.42578125" style="5" customWidth="1"/>
    <col min="14596" max="14596" width="15" style="5" customWidth="1"/>
    <col min="14597" max="14848" width="9.140625" style="5"/>
    <col min="14849" max="14849" width="3.7109375" style="5" customWidth="1"/>
    <col min="14850" max="14850" width="61.5703125" style="5" customWidth="1"/>
    <col min="14851" max="14851" width="13.42578125" style="5" customWidth="1"/>
    <col min="14852" max="14852" width="15" style="5" customWidth="1"/>
    <col min="14853" max="15104" width="9.140625" style="5"/>
    <col min="15105" max="15105" width="3.7109375" style="5" customWidth="1"/>
    <col min="15106" max="15106" width="61.5703125" style="5" customWidth="1"/>
    <col min="15107" max="15107" width="13.42578125" style="5" customWidth="1"/>
    <col min="15108" max="15108" width="15" style="5" customWidth="1"/>
    <col min="15109" max="15360" width="9.140625" style="5"/>
    <col min="15361" max="15361" width="3.7109375" style="5" customWidth="1"/>
    <col min="15362" max="15362" width="61.5703125" style="5" customWidth="1"/>
    <col min="15363" max="15363" width="13.42578125" style="5" customWidth="1"/>
    <col min="15364" max="15364" width="15" style="5" customWidth="1"/>
    <col min="15365" max="15616" width="9.140625" style="5"/>
    <col min="15617" max="15617" width="3.7109375" style="5" customWidth="1"/>
    <col min="15618" max="15618" width="61.5703125" style="5" customWidth="1"/>
    <col min="15619" max="15619" width="13.42578125" style="5" customWidth="1"/>
    <col min="15620" max="15620" width="15" style="5" customWidth="1"/>
    <col min="15621" max="15872" width="9.140625" style="5"/>
    <col min="15873" max="15873" width="3.7109375" style="5" customWidth="1"/>
    <col min="15874" max="15874" width="61.5703125" style="5" customWidth="1"/>
    <col min="15875" max="15875" width="13.42578125" style="5" customWidth="1"/>
    <col min="15876" max="15876" width="15" style="5" customWidth="1"/>
    <col min="15877" max="16128" width="9.140625" style="5"/>
    <col min="16129" max="16129" width="3.7109375" style="5" customWidth="1"/>
    <col min="16130" max="16130" width="61.5703125" style="5" customWidth="1"/>
    <col min="16131" max="16131" width="13.42578125" style="5" customWidth="1"/>
    <col min="16132" max="16132" width="15" style="5" customWidth="1"/>
    <col min="16133" max="16384" width="9.140625" style="5"/>
  </cols>
  <sheetData>
    <row r="1" spans="1:5" ht="15" customHeight="1" x14ac:dyDescent="0.2">
      <c r="A1" s="1" t="s">
        <v>0</v>
      </c>
      <c r="B1" s="2"/>
      <c r="D1" s="4"/>
    </row>
    <row r="2" spans="1:5" ht="15" customHeight="1" x14ac:dyDescent="0.2">
      <c r="A2" s="6" t="s">
        <v>1</v>
      </c>
      <c r="B2" s="7"/>
      <c r="C2" s="8"/>
      <c r="D2" s="9"/>
    </row>
    <row r="3" spans="1:5" ht="18" x14ac:dyDescent="0.2">
      <c r="A3" s="95" t="s">
        <v>2</v>
      </c>
      <c r="B3" s="95"/>
      <c r="C3" s="95"/>
      <c r="D3" s="95"/>
    </row>
    <row r="4" spans="1:5" ht="15" customHeight="1" x14ac:dyDescent="0.2">
      <c r="C4" s="11"/>
      <c r="D4" s="11"/>
    </row>
    <row r="5" spans="1:5" ht="18" x14ac:dyDescent="0.2">
      <c r="A5" s="94" t="s">
        <v>3</v>
      </c>
      <c r="B5" s="94"/>
      <c r="C5" s="94"/>
      <c r="D5" s="94"/>
    </row>
    <row r="6" spans="1:5" ht="30" customHeight="1" x14ac:dyDescent="0.2">
      <c r="A6" s="96" t="s">
        <v>4</v>
      </c>
      <c r="B6" s="97"/>
      <c r="C6" s="97"/>
      <c r="D6" s="97"/>
    </row>
    <row r="7" spans="1:5" s="14" customFormat="1" ht="15.75" customHeight="1" x14ac:dyDescent="0.2">
      <c r="A7" s="12" t="s">
        <v>5</v>
      </c>
      <c r="B7" s="13" t="s">
        <v>6</v>
      </c>
      <c r="C7" s="12" t="s">
        <v>7</v>
      </c>
      <c r="D7" s="12" t="s">
        <v>8</v>
      </c>
    </row>
    <row r="8" spans="1:5" s="14" customFormat="1" ht="25.5" x14ac:dyDescent="0.2">
      <c r="A8" s="16">
        <v>1</v>
      </c>
      <c r="B8" s="15" t="s">
        <v>46</v>
      </c>
      <c r="C8" s="16" t="s">
        <v>45</v>
      </c>
      <c r="D8" s="17">
        <v>-19000</v>
      </c>
      <c r="E8" s="93"/>
    </row>
    <row r="9" spans="1:5" s="14" customFormat="1" ht="15.75" customHeight="1" x14ac:dyDescent="0.2">
      <c r="A9" s="12"/>
      <c r="B9" s="15"/>
      <c r="C9" s="16"/>
      <c r="D9" s="17"/>
    </row>
    <row r="10" spans="1:5" s="14" customFormat="1" ht="15.75" customHeight="1" x14ac:dyDescent="0.2">
      <c r="A10" s="12"/>
      <c r="B10" s="18"/>
      <c r="C10" s="16"/>
      <c r="D10" s="17"/>
    </row>
    <row r="11" spans="1:5" s="14" customFormat="1" ht="16.5" customHeight="1" x14ac:dyDescent="0.2">
      <c r="A11" s="19"/>
      <c r="B11" s="20"/>
      <c r="C11" s="21" t="s">
        <v>9</v>
      </c>
      <c r="D11" s="22">
        <f>SUM(D8:D10)</f>
        <v>-19000</v>
      </c>
    </row>
    <row r="12" spans="1:5" ht="30" customHeight="1" x14ac:dyDescent="0.2">
      <c r="A12" s="98" t="s">
        <v>10</v>
      </c>
      <c r="B12" s="99"/>
      <c r="C12" s="99"/>
      <c r="D12" s="100"/>
    </row>
    <row r="13" spans="1:5" s="14" customFormat="1" ht="15.75" customHeight="1" x14ac:dyDescent="0.2">
      <c r="A13" s="12" t="s">
        <v>5</v>
      </c>
      <c r="B13" s="13" t="s">
        <v>6</v>
      </c>
      <c r="C13" s="12" t="s">
        <v>7</v>
      </c>
      <c r="D13" s="12" t="s">
        <v>8</v>
      </c>
    </row>
    <row r="14" spans="1:5" s="14" customFormat="1" ht="16.5" customHeight="1" x14ac:dyDescent="0.2">
      <c r="A14" s="16">
        <v>1</v>
      </c>
      <c r="B14" s="23"/>
      <c r="C14" s="24"/>
      <c r="D14" s="25"/>
    </row>
    <row r="15" spans="1:5" s="14" customFormat="1" ht="16.5" customHeight="1" x14ac:dyDescent="0.2">
      <c r="A15" s="16"/>
      <c r="B15" s="26"/>
      <c r="C15" s="16"/>
      <c r="D15" s="17"/>
    </row>
    <row r="16" spans="1:5" s="14" customFormat="1" ht="16.5" customHeight="1" x14ac:dyDescent="0.2">
      <c r="A16" s="16"/>
      <c r="B16" s="18"/>
      <c r="C16" s="16"/>
      <c r="D16" s="17"/>
    </row>
    <row r="17" spans="1:5" ht="16.5" customHeight="1" x14ac:dyDescent="0.2">
      <c r="A17" s="19"/>
      <c r="B17" s="20"/>
      <c r="C17" s="21" t="s">
        <v>9</v>
      </c>
      <c r="D17" s="22">
        <f>SUM(D14:D15)</f>
        <v>0</v>
      </c>
    </row>
    <row r="18" spans="1:5" ht="31.5" customHeight="1" x14ac:dyDescent="0.2">
      <c r="A18" s="101" t="s">
        <v>11</v>
      </c>
      <c r="B18" s="102"/>
      <c r="C18" s="102"/>
      <c r="D18" s="102"/>
    </row>
    <row r="19" spans="1:5" s="14" customFormat="1" ht="16.5" customHeight="1" x14ac:dyDescent="0.2">
      <c r="A19" s="12" t="s">
        <v>5</v>
      </c>
      <c r="B19" s="13" t="s">
        <v>6</v>
      </c>
      <c r="C19" s="12" t="s">
        <v>7</v>
      </c>
      <c r="D19" s="12" t="s">
        <v>8</v>
      </c>
    </row>
    <row r="20" spans="1:5" s="27" customFormat="1" ht="38.25" x14ac:dyDescent="0.2">
      <c r="A20" s="16">
        <v>1</v>
      </c>
      <c r="B20" s="15" t="s">
        <v>34</v>
      </c>
      <c r="C20" s="16"/>
      <c r="D20" s="17">
        <v>179363.31</v>
      </c>
      <c r="E20" s="93" t="s">
        <v>33</v>
      </c>
    </row>
    <row r="21" spans="1:5" ht="30" x14ac:dyDescent="0.2">
      <c r="A21" s="16"/>
      <c r="B21" s="80" t="s">
        <v>47</v>
      </c>
      <c r="C21" s="81"/>
      <c r="D21" s="82">
        <v>173262</v>
      </c>
      <c r="E21" s="5" t="s">
        <v>36</v>
      </c>
    </row>
    <row r="22" spans="1:5" s="27" customFormat="1" ht="38.25" x14ac:dyDescent="0.2">
      <c r="A22" s="13"/>
      <c r="B22" s="10" t="s">
        <v>52</v>
      </c>
      <c r="C22" s="28"/>
      <c r="D22" s="29">
        <v>3710846.32</v>
      </c>
    </row>
    <row r="23" spans="1:5" s="31" customFormat="1" ht="16.5" customHeight="1" x14ac:dyDescent="0.2">
      <c r="A23" s="19"/>
      <c r="B23" s="30"/>
      <c r="C23" s="21" t="s">
        <v>9</v>
      </c>
      <c r="D23" s="22">
        <f>SUM(D20:D22)</f>
        <v>4063471.63</v>
      </c>
    </row>
    <row r="24" spans="1:5" s="14" customFormat="1" ht="16.5" customHeight="1" x14ac:dyDescent="0.2">
      <c r="A24" s="3"/>
      <c r="B24" s="32"/>
      <c r="C24" s="33"/>
      <c r="D24" s="34"/>
    </row>
    <row r="25" spans="1:5" s="14" customFormat="1" ht="16.5" customHeight="1" x14ac:dyDescent="0.2">
      <c r="A25" s="3"/>
      <c r="B25" s="35" t="s">
        <v>12</v>
      </c>
      <c r="C25" s="33"/>
      <c r="D25" s="36">
        <v>16398864.970000001</v>
      </c>
    </row>
    <row r="26" spans="1:5" s="14" customFormat="1" ht="16.5" customHeight="1" x14ac:dyDescent="0.2">
      <c r="A26" s="3"/>
      <c r="B26" s="35" t="s">
        <v>13</v>
      </c>
      <c r="C26" s="33"/>
      <c r="D26" s="34">
        <f>D23+D17+D11+D25</f>
        <v>20443336.600000001</v>
      </c>
    </row>
    <row r="27" spans="1:5" s="14" customFormat="1" ht="16.5" customHeight="1" x14ac:dyDescent="0.2">
      <c r="A27" s="3"/>
      <c r="B27" s="35" t="s">
        <v>14</v>
      </c>
      <c r="C27" s="33"/>
      <c r="D27" s="34">
        <f>D26-D25</f>
        <v>4044471.6300000008</v>
      </c>
    </row>
    <row r="28" spans="1:5" s="14" customFormat="1" ht="16.5" customHeight="1" x14ac:dyDescent="0.2">
      <c r="A28" s="3"/>
      <c r="B28" s="35"/>
      <c r="C28" s="33"/>
      <c r="D28" s="34"/>
    </row>
    <row r="29" spans="1:5" s="14" customFormat="1" ht="16.5" customHeight="1" x14ac:dyDescent="0.2">
      <c r="A29" s="94" t="s">
        <v>15</v>
      </c>
      <c r="B29" s="94"/>
      <c r="C29" s="94"/>
      <c r="D29" s="94"/>
    </row>
    <row r="30" spans="1:5" ht="30" customHeight="1" x14ac:dyDescent="0.2">
      <c r="A30" s="104" t="s">
        <v>16</v>
      </c>
      <c r="B30" s="105"/>
      <c r="C30" s="105"/>
      <c r="D30" s="105"/>
    </row>
    <row r="31" spans="1:5" s="14" customFormat="1" ht="16.5" customHeight="1" x14ac:dyDescent="0.2">
      <c r="A31" s="12" t="s">
        <v>5</v>
      </c>
      <c r="B31" s="13" t="s">
        <v>6</v>
      </c>
      <c r="C31" s="12" t="s">
        <v>7</v>
      </c>
      <c r="D31" s="12" t="s">
        <v>8</v>
      </c>
    </row>
    <row r="32" spans="1:5" s="14" customFormat="1" ht="16.5" customHeight="1" x14ac:dyDescent="0.2">
      <c r="A32" s="16">
        <v>1</v>
      </c>
      <c r="B32" s="37"/>
      <c r="C32" s="38"/>
      <c r="D32" s="39"/>
    </row>
    <row r="33" spans="1:4" s="14" customFormat="1" ht="16.5" customHeight="1" x14ac:dyDescent="0.2">
      <c r="A33" s="16"/>
      <c r="B33" s="37"/>
      <c r="C33" s="38"/>
      <c r="D33" s="39"/>
    </row>
    <row r="34" spans="1:4" s="14" customFormat="1" ht="16.5" customHeight="1" x14ac:dyDescent="0.2">
      <c r="A34" s="16"/>
      <c r="B34" s="37"/>
      <c r="C34" s="38"/>
      <c r="D34" s="39"/>
    </row>
    <row r="35" spans="1:4" ht="16.5" customHeight="1" x14ac:dyDescent="0.2">
      <c r="A35" s="16"/>
      <c r="B35" s="40"/>
      <c r="C35" s="41"/>
      <c r="D35" s="42"/>
    </row>
    <row r="36" spans="1:4" s="46" customFormat="1" ht="16.5" customHeight="1" x14ac:dyDescent="0.2">
      <c r="A36" s="16"/>
      <c r="B36" s="43"/>
      <c r="C36" s="44" t="s">
        <v>9</v>
      </c>
      <c r="D36" s="45">
        <f>SUM(D32:D35)</f>
        <v>0</v>
      </c>
    </row>
    <row r="37" spans="1:4" s="14" customFormat="1" ht="33" customHeight="1" x14ac:dyDescent="0.2">
      <c r="A37" s="104" t="s">
        <v>17</v>
      </c>
      <c r="B37" s="105"/>
      <c r="C37" s="105"/>
      <c r="D37" s="106"/>
    </row>
    <row r="38" spans="1:4" s="14" customFormat="1" ht="16.5" customHeight="1" x14ac:dyDescent="0.2">
      <c r="A38" s="12" t="s">
        <v>5</v>
      </c>
      <c r="B38" s="13" t="s">
        <v>6</v>
      </c>
      <c r="C38" s="12" t="s">
        <v>7</v>
      </c>
      <c r="D38" s="12" t="s">
        <v>8</v>
      </c>
    </row>
    <row r="39" spans="1:4" s="14" customFormat="1" ht="27" customHeight="1" x14ac:dyDescent="0.2">
      <c r="A39" s="16">
        <v>1</v>
      </c>
      <c r="B39" s="87" t="s">
        <v>35</v>
      </c>
      <c r="C39" s="41"/>
      <c r="D39" s="42">
        <v>5000</v>
      </c>
    </row>
    <row r="40" spans="1:4" s="14" customFormat="1" ht="12.75" x14ac:dyDescent="0.2">
      <c r="A40" s="16">
        <v>2</v>
      </c>
      <c r="B40" s="88" t="s">
        <v>37</v>
      </c>
      <c r="C40" s="89" t="s">
        <v>38</v>
      </c>
      <c r="D40" s="90">
        <v>12000</v>
      </c>
    </row>
    <row r="41" spans="1:4" s="14" customFormat="1" ht="25.5" x14ac:dyDescent="0.2">
      <c r="A41" s="16"/>
      <c r="B41" s="92" t="s">
        <v>39</v>
      </c>
      <c r="C41" s="89" t="s">
        <v>40</v>
      </c>
      <c r="D41" s="90">
        <v>12000</v>
      </c>
    </row>
    <row r="42" spans="1:4" s="14" customFormat="1" ht="25.5" x14ac:dyDescent="0.2">
      <c r="A42" s="16"/>
      <c r="B42" s="92" t="s">
        <v>41</v>
      </c>
      <c r="C42" s="89" t="s">
        <v>42</v>
      </c>
      <c r="D42" s="90">
        <v>12000</v>
      </c>
    </row>
    <row r="43" spans="1:4" s="14" customFormat="1" ht="12.75" x14ac:dyDescent="0.2">
      <c r="A43" s="16"/>
      <c r="B43" s="92" t="s">
        <v>43</v>
      </c>
      <c r="C43" s="86" t="s">
        <v>44</v>
      </c>
      <c r="D43" s="90">
        <v>4100</v>
      </c>
    </row>
    <row r="44" spans="1:4" s="14" customFormat="1" ht="16.5" customHeight="1" x14ac:dyDescent="0.2">
      <c r="A44" s="16"/>
      <c r="B44" s="113"/>
      <c r="C44" s="113"/>
      <c r="D44" s="113"/>
    </row>
    <row r="45" spans="1:4" s="14" customFormat="1" ht="16.5" customHeight="1" x14ac:dyDescent="0.2">
      <c r="A45" s="16"/>
      <c r="B45" s="48"/>
      <c r="C45" s="89"/>
      <c r="D45" s="90"/>
    </row>
    <row r="46" spans="1:4" s="14" customFormat="1" ht="16.5" customHeight="1" x14ac:dyDescent="0.2">
      <c r="A46" s="16"/>
      <c r="B46" s="48"/>
      <c r="C46" s="89"/>
      <c r="D46" s="90"/>
    </row>
    <row r="47" spans="1:4" s="14" customFormat="1" ht="16.5" customHeight="1" x14ac:dyDescent="0.2">
      <c r="A47" s="16"/>
      <c r="B47" s="88"/>
      <c r="C47" s="91"/>
      <c r="D47" s="90"/>
    </row>
    <row r="48" spans="1:4" s="14" customFormat="1" ht="16.5" customHeight="1" x14ac:dyDescent="0.2">
      <c r="A48" s="16"/>
      <c r="B48" s="88"/>
      <c r="C48" s="89"/>
      <c r="D48" s="90"/>
    </row>
    <row r="49" spans="1:5" s="14" customFormat="1" ht="16.5" customHeight="1" x14ac:dyDescent="0.2">
      <c r="A49" s="16"/>
      <c r="B49" s="88"/>
      <c r="C49" s="89"/>
      <c r="D49" s="90"/>
    </row>
    <row r="50" spans="1:5" s="14" customFormat="1" ht="12.75" x14ac:dyDescent="0.2">
      <c r="A50" s="16"/>
      <c r="B50" s="92"/>
      <c r="C50" s="89"/>
      <c r="D50" s="90"/>
    </row>
    <row r="51" spans="1:5" s="14" customFormat="1" ht="12.75" x14ac:dyDescent="0.2">
      <c r="A51" s="16"/>
      <c r="B51" s="92"/>
      <c r="C51" s="89"/>
      <c r="D51" s="90"/>
    </row>
    <row r="52" spans="1:5" ht="12.75" x14ac:dyDescent="0.2">
      <c r="A52" s="16"/>
      <c r="B52" s="92"/>
      <c r="C52" s="86"/>
      <c r="D52" s="90"/>
    </row>
    <row r="53" spans="1:5" s="14" customFormat="1" ht="16.5" customHeight="1" x14ac:dyDescent="0.2">
      <c r="A53" s="19"/>
      <c r="B53" s="20"/>
      <c r="C53" s="21" t="s">
        <v>9</v>
      </c>
      <c r="D53" s="22">
        <f>SUM(D39:D52)</f>
        <v>45100</v>
      </c>
    </row>
    <row r="54" spans="1:5" s="46" customFormat="1" ht="16.5" customHeight="1" x14ac:dyDescent="0.2">
      <c r="A54" s="104" t="s">
        <v>18</v>
      </c>
      <c r="B54" s="105"/>
      <c r="C54" s="105"/>
      <c r="D54" s="105"/>
    </row>
    <row r="55" spans="1:5" s="46" customFormat="1" ht="16.5" customHeight="1" x14ac:dyDescent="0.2">
      <c r="A55" s="12" t="s">
        <v>5</v>
      </c>
      <c r="B55" s="13" t="s">
        <v>6</v>
      </c>
      <c r="C55" s="12" t="s">
        <v>7</v>
      </c>
      <c r="D55" s="12" t="s">
        <v>8</v>
      </c>
    </row>
    <row r="56" spans="1:5" s="46" customFormat="1" ht="30" x14ac:dyDescent="0.2">
      <c r="A56" s="16">
        <v>1</v>
      </c>
      <c r="B56" s="80" t="s">
        <v>47</v>
      </c>
      <c r="C56" s="81"/>
      <c r="D56" s="82">
        <v>303297.91999999998</v>
      </c>
      <c r="E56" s="46" t="s">
        <v>53</v>
      </c>
    </row>
    <row r="57" spans="1:5" s="46" customFormat="1" ht="25.5" x14ac:dyDescent="0.2">
      <c r="A57" s="16"/>
      <c r="B57" s="51" t="s">
        <v>47</v>
      </c>
      <c r="C57" s="52" t="s">
        <v>54</v>
      </c>
      <c r="D57" s="25">
        <v>130035.92</v>
      </c>
      <c r="E57" s="112"/>
    </row>
    <row r="58" spans="1:5" s="14" customFormat="1" ht="38.25" x14ac:dyDescent="0.2">
      <c r="A58" s="16"/>
      <c r="B58" s="10" t="s">
        <v>52</v>
      </c>
      <c r="C58" s="28"/>
      <c r="D58" s="29">
        <v>3710846.32</v>
      </c>
    </row>
    <row r="59" spans="1:5" s="46" customFormat="1" ht="16.5" customHeight="1" x14ac:dyDescent="0.2">
      <c r="A59" s="16"/>
      <c r="B59" s="10" t="s">
        <v>51</v>
      </c>
      <c r="C59" s="3"/>
      <c r="D59" s="82">
        <v>19000</v>
      </c>
    </row>
    <row r="60" spans="1:5" s="46" customFormat="1" ht="16.5" customHeight="1" x14ac:dyDescent="0.2">
      <c r="A60" s="16"/>
      <c r="B60" s="26"/>
      <c r="C60" s="50"/>
      <c r="D60" s="17"/>
    </row>
    <row r="61" spans="1:5" s="46" customFormat="1" ht="16.5" customHeight="1" x14ac:dyDescent="0.2">
      <c r="A61" s="16"/>
      <c r="B61" s="26"/>
      <c r="C61" s="50"/>
      <c r="D61" s="17"/>
    </row>
    <row r="62" spans="1:5" s="46" customFormat="1" ht="16.5" customHeight="1" x14ac:dyDescent="0.2">
      <c r="A62" s="16"/>
      <c r="B62" s="53"/>
      <c r="C62" s="44" t="s">
        <v>9</v>
      </c>
      <c r="D62" s="45">
        <f>SUM(D56:D61)</f>
        <v>4163180.1599999997</v>
      </c>
    </row>
    <row r="63" spans="1:5" s="46" customFormat="1" ht="16.5" customHeight="1" x14ac:dyDescent="0.2">
      <c r="A63" s="101" t="s">
        <v>19</v>
      </c>
      <c r="B63" s="102"/>
      <c r="C63" s="102"/>
      <c r="D63" s="102"/>
    </row>
    <row r="64" spans="1:5" s="46" customFormat="1" ht="16.5" customHeight="1" x14ac:dyDescent="0.2">
      <c r="A64" s="12" t="s">
        <v>5</v>
      </c>
      <c r="B64" s="13" t="s">
        <v>6</v>
      </c>
      <c r="C64" s="12" t="s">
        <v>7</v>
      </c>
      <c r="D64" s="12" t="s">
        <v>8</v>
      </c>
    </row>
    <row r="65" spans="1:4" s="46" customFormat="1" ht="12.75" x14ac:dyDescent="0.2">
      <c r="A65" s="16"/>
      <c r="B65" s="54" t="s">
        <v>43</v>
      </c>
      <c r="C65" s="38" t="s">
        <v>44</v>
      </c>
      <c r="D65" s="39"/>
    </row>
    <row r="66" spans="1:4" s="46" customFormat="1" ht="25.5" x14ac:dyDescent="0.2">
      <c r="A66" s="16"/>
      <c r="B66" s="92" t="s">
        <v>41</v>
      </c>
      <c r="C66" s="56" t="s">
        <v>42</v>
      </c>
      <c r="D66" s="57" t="s">
        <v>48</v>
      </c>
    </row>
    <row r="67" spans="1:4" s="46" customFormat="1" ht="25.5" x14ac:dyDescent="0.2">
      <c r="A67" s="16"/>
      <c r="B67" s="92" t="s">
        <v>39</v>
      </c>
      <c r="C67" s="47" t="s">
        <v>40</v>
      </c>
      <c r="D67" s="57" t="s">
        <v>48</v>
      </c>
    </row>
    <row r="68" spans="1:4" s="46" customFormat="1" ht="25.5" x14ac:dyDescent="0.2">
      <c r="A68" s="16"/>
      <c r="B68" s="92" t="s">
        <v>49</v>
      </c>
      <c r="C68" s="56" t="s">
        <v>50</v>
      </c>
      <c r="D68" s="57" t="s">
        <v>48</v>
      </c>
    </row>
    <row r="69" spans="1:4" s="46" customFormat="1" ht="12.75" x14ac:dyDescent="0.2">
      <c r="A69" s="16"/>
      <c r="B69" s="110"/>
      <c r="C69" s="111"/>
      <c r="D69" s="57"/>
    </row>
    <row r="70" spans="1:4" s="46" customFormat="1" ht="16.5" customHeight="1" x14ac:dyDescent="0.2">
      <c r="A70" s="16"/>
      <c r="B70" s="55"/>
      <c r="C70" s="56"/>
      <c r="D70" s="57"/>
    </row>
    <row r="71" spans="1:4" s="46" customFormat="1" ht="16.5" customHeight="1" x14ac:dyDescent="0.2">
      <c r="A71" s="16"/>
      <c r="B71" s="55"/>
      <c r="C71" s="56"/>
      <c r="D71" s="57"/>
    </row>
    <row r="72" spans="1:4" s="46" customFormat="1" ht="16.5" customHeight="1" x14ac:dyDescent="0.2">
      <c r="A72" s="3"/>
      <c r="B72" s="58"/>
      <c r="C72" s="59"/>
      <c r="D72" s="60"/>
    </row>
    <row r="73" spans="1:4" s="46" customFormat="1" ht="16.5" customHeight="1" x14ac:dyDescent="0.2">
      <c r="A73" s="3"/>
      <c r="B73" s="58"/>
      <c r="C73" s="59"/>
      <c r="D73" s="60"/>
    </row>
    <row r="74" spans="1:4" s="46" customFormat="1" ht="16.5" customHeight="1" x14ac:dyDescent="0.2">
      <c r="A74" s="3"/>
      <c r="B74" s="58"/>
      <c r="C74" s="59"/>
      <c r="D74" s="60"/>
    </row>
    <row r="75" spans="1:4" s="46" customFormat="1" ht="16.5" customHeight="1" x14ac:dyDescent="0.2">
      <c r="A75" s="3"/>
      <c r="B75" s="58"/>
      <c r="C75" s="59"/>
      <c r="D75" s="60"/>
    </row>
    <row r="76" spans="1:4" s="46" customFormat="1" ht="16.5" customHeight="1" x14ac:dyDescent="0.2">
      <c r="A76" s="3"/>
      <c r="B76" s="35" t="s">
        <v>20</v>
      </c>
      <c r="C76" s="59"/>
      <c r="D76" s="36">
        <v>16377728.560000001</v>
      </c>
    </row>
    <row r="77" spans="1:4" s="46" customFormat="1" ht="16.5" customHeight="1" x14ac:dyDescent="0.2">
      <c r="A77" s="3"/>
      <c r="B77" s="35" t="s">
        <v>21</v>
      </c>
      <c r="C77" s="59"/>
      <c r="D77" s="36">
        <f>D53+D36+D62+D76</f>
        <v>20586008.719999999</v>
      </c>
    </row>
    <row r="78" spans="1:4" s="46" customFormat="1" ht="16.5" customHeight="1" x14ac:dyDescent="0.2">
      <c r="A78" s="3"/>
      <c r="B78" s="35" t="s">
        <v>14</v>
      </c>
      <c r="C78" s="59"/>
      <c r="D78" s="36">
        <f>D77-D76</f>
        <v>4208280.1599999983</v>
      </c>
    </row>
    <row r="79" spans="1:4" s="46" customFormat="1" ht="16.5" customHeight="1" x14ac:dyDescent="0.2">
      <c r="A79" s="3"/>
      <c r="B79" s="35"/>
      <c r="C79" s="59"/>
      <c r="D79" s="36"/>
    </row>
    <row r="80" spans="1:4" s="46" customFormat="1" ht="16.5" customHeight="1" x14ac:dyDescent="0.2">
      <c r="A80" s="3"/>
      <c r="B80" s="35" t="s">
        <v>22</v>
      </c>
      <c r="C80" s="59"/>
      <c r="D80" s="36">
        <f>D26</f>
        <v>20443336.600000001</v>
      </c>
    </row>
    <row r="81" spans="1:4" s="46" customFormat="1" ht="16.5" customHeight="1" x14ac:dyDescent="0.2">
      <c r="A81" s="3"/>
      <c r="B81" s="35" t="s">
        <v>23</v>
      </c>
      <c r="C81" s="59"/>
      <c r="D81" s="36">
        <f>D77</f>
        <v>20586008.719999999</v>
      </c>
    </row>
    <row r="82" spans="1:4" customFormat="1" ht="16.5" customHeight="1" x14ac:dyDescent="0.2">
      <c r="A82" s="3"/>
      <c r="B82" s="61" t="s">
        <v>24</v>
      </c>
      <c r="C82" s="59"/>
      <c r="D82" s="36">
        <f>D26-D77</f>
        <v>-142672.11999999732</v>
      </c>
    </row>
    <row r="83" spans="1:4" customFormat="1" ht="16.5" customHeight="1" x14ac:dyDescent="0.2">
      <c r="A83" s="3"/>
      <c r="B83" s="62"/>
      <c r="C83" s="63"/>
      <c r="D83" s="64"/>
    </row>
    <row r="84" spans="1:4" s="46" customFormat="1" ht="16.5" customHeight="1" x14ac:dyDescent="0.2">
      <c r="A84" s="3"/>
      <c r="B84" s="62"/>
      <c r="C84" s="65" t="s">
        <v>25</v>
      </c>
      <c r="D84" s="66"/>
    </row>
    <row r="85" spans="1:4" ht="16.5" customHeight="1" x14ac:dyDescent="0.2">
      <c r="B85" s="62"/>
      <c r="C85" s="67">
        <f>D23+D17+D11</f>
        <v>4044471.63</v>
      </c>
      <c r="D85" s="68"/>
    </row>
    <row r="86" spans="1:4" ht="14.25" x14ac:dyDescent="0.2">
      <c r="B86" s="62"/>
      <c r="C86" s="65"/>
      <c r="D86" s="69"/>
    </row>
    <row r="87" spans="1:4" x14ac:dyDescent="0.2">
      <c r="B87" s="62"/>
      <c r="C87" s="70" t="s">
        <v>26</v>
      </c>
      <c r="D87" s="71"/>
    </row>
    <row r="88" spans="1:4" x14ac:dyDescent="0.2">
      <c r="B88" s="62"/>
      <c r="C88" s="67">
        <f>D53+D36+D62</f>
        <v>4208280.16</v>
      </c>
      <c r="D88" s="72"/>
    </row>
    <row r="89" spans="1:4" ht="14.25" x14ac:dyDescent="0.2">
      <c r="B89" s="62"/>
      <c r="C89" s="65"/>
      <c r="D89" s="69"/>
    </row>
    <row r="90" spans="1:4" ht="14.25" x14ac:dyDescent="0.2">
      <c r="B90" s="62"/>
      <c r="C90" s="65" t="s">
        <v>27</v>
      </c>
      <c r="D90" s="65" t="s">
        <v>28</v>
      </c>
    </row>
    <row r="91" spans="1:4" ht="14.25" x14ac:dyDescent="0.2">
      <c r="B91" s="62"/>
      <c r="C91" s="67">
        <v>21136.41</v>
      </c>
      <c r="D91" s="73">
        <f>C85-C88+C91</f>
        <v>-142672.12000000026</v>
      </c>
    </row>
    <row r="92" spans="1:4" ht="14.25" x14ac:dyDescent="0.2">
      <c r="B92" s="62"/>
      <c r="C92" s="74"/>
      <c r="D92" s="75"/>
    </row>
    <row r="93" spans="1:4" ht="14.25" x14ac:dyDescent="0.2">
      <c r="B93" s="62"/>
      <c r="C93" s="74"/>
      <c r="D93" s="75"/>
    </row>
    <row r="94" spans="1:4" ht="14.25" x14ac:dyDescent="0.2">
      <c r="B94" s="62"/>
      <c r="C94" s="63"/>
      <c r="D94" s="75"/>
    </row>
    <row r="95" spans="1:4" ht="14.25" x14ac:dyDescent="0.2">
      <c r="C95" s="63"/>
      <c r="D95" s="75"/>
    </row>
    <row r="96" spans="1:4" ht="12.75" x14ac:dyDescent="0.2">
      <c r="A96" s="107" t="s">
        <v>29</v>
      </c>
      <c r="B96" s="107"/>
      <c r="C96" s="107"/>
      <c r="D96" s="107"/>
    </row>
    <row r="97" spans="1:4" ht="12.75" x14ac:dyDescent="0.2">
      <c r="A97" s="12" t="s">
        <v>5</v>
      </c>
      <c r="B97" s="13" t="s">
        <v>6</v>
      </c>
      <c r="C97" s="12" t="s">
        <v>7</v>
      </c>
      <c r="D97" s="12" t="s">
        <v>8</v>
      </c>
    </row>
    <row r="98" spans="1:4" ht="12.75" x14ac:dyDescent="0.2">
      <c r="A98" s="108" t="s">
        <v>30</v>
      </c>
      <c r="B98" s="103"/>
      <c r="C98" s="103"/>
      <c r="D98" s="109"/>
    </row>
    <row r="99" spans="1:4" s="76" customFormat="1" ht="12.75" x14ac:dyDescent="0.2">
      <c r="A99" s="16"/>
      <c r="B99" s="40"/>
      <c r="C99" s="41"/>
      <c r="D99" s="42"/>
    </row>
    <row r="100" spans="1:4" s="76" customFormat="1" ht="12.75" x14ac:dyDescent="0.2">
      <c r="A100" s="16"/>
      <c r="B100" s="40"/>
      <c r="C100" s="41"/>
      <c r="D100" s="42"/>
    </row>
    <row r="101" spans="1:4" ht="12.75" x14ac:dyDescent="0.2">
      <c r="A101" s="16"/>
      <c r="B101" s="77"/>
      <c r="C101" s="38"/>
      <c r="D101" s="78"/>
    </row>
    <row r="102" spans="1:4" s="79" customFormat="1" ht="12.75" x14ac:dyDescent="0.2">
      <c r="A102" s="16"/>
      <c r="B102" s="77"/>
      <c r="C102" s="38"/>
      <c r="D102" s="78"/>
    </row>
    <row r="103" spans="1:4" s="79" customFormat="1" ht="12.75" x14ac:dyDescent="0.2">
      <c r="A103" s="103" t="s">
        <v>31</v>
      </c>
      <c r="B103" s="103"/>
      <c r="C103" s="103"/>
      <c r="D103" s="103"/>
    </row>
    <row r="104" spans="1:4" s="79" customFormat="1" ht="30" x14ac:dyDescent="0.2">
      <c r="A104" s="16"/>
      <c r="B104" s="80" t="s">
        <v>47</v>
      </c>
      <c r="C104" s="81"/>
      <c r="D104" s="82">
        <v>303297.91999999998</v>
      </c>
    </row>
    <row r="105" spans="1:4" s="79" customFormat="1" ht="38.25" x14ac:dyDescent="0.2">
      <c r="A105" s="16"/>
      <c r="B105" s="10" t="s">
        <v>52</v>
      </c>
      <c r="C105" s="28"/>
      <c r="D105" s="29">
        <v>3710846.32</v>
      </c>
    </row>
    <row r="106" spans="1:4" s="79" customFormat="1" ht="12.75" x14ac:dyDescent="0.2">
      <c r="A106" s="16"/>
      <c r="B106" s="83"/>
      <c r="C106" s="38"/>
      <c r="D106" s="39"/>
    </row>
    <row r="107" spans="1:4" s="79" customFormat="1" ht="12.75" x14ac:dyDescent="0.2">
      <c r="A107" s="103" t="s">
        <v>32</v>
      </c>
      <c r="B107" s="103"/>
      <c r="C107" s="103"/>
      <c r="D107" s="103"/>
    </row>
    <row r="108" spans="1:4" s="79" customFormat="1" ht="12.75" x14ac:dyDescent="0.2">
      <c r="A108" s="16"/>
      <c r="B108" s="40"/>
      <c r="C108" s="41"/>
      <c r="D108" s="49"/>
    </row>
    <row r="109" spans="1:4" s="79" customFormat="1" ht="14.25" customHeight="1" x14ac:dyDescent="0.2">
      <c r="A109" s="16"/>
      <c r="B109" s="18"/>
      <c r="C109" s="38"/>
      <c r="D109" s="39"/>
    </row>
    <row r="110" spans="1:4" ht="16.5" customHeight="1" x14ac:dyDescent="0.2">
      <c r="A110" s="16"/>
      <c r="B110" s="84"/>
      <c r="C110" s="41"/>
      <c r="D110" s="42"/>
    </row>
    <row r="111" spans="1:4" ht="16.5" customHeight="1" x14ac:dyDescent="0.2"/>
    <row r="112" spans="1:4" ht="16.5" customHeight="1" x14ac:dyDescent="0.2"/>
    <row r="113" spans="2:4" ht="16.5" customHeight="1" x14ac:dyDescent="0.2"/>
    <row r="114" spans="2:4" ht="16.5" customHeight="1" x14ac:dyDescent="0.2"/>
    <row r="115" spans="2:4" ht="14.25" customHeight="1" x14ac:dyDescent="0.2"/>
    <row r="116" spans="2:4" s="3" customFormat="1" ht="14.25" customHeight="1" x14ac:dyDescent="0.2">
      <c r="B116" s="10"/>
      <c r="D116" s="85"/>
    </row>
    <row r="117" spans="2:4" s="3" customFormat="1" ht="14.25" customHeight="1" x14ac:dyDescent="0.2">
      <c r="B117" s="10"/>
      <c r="D117" s="85"/>
    </row>
    <row r="118" spans="2:4" s="3" customFormat="1" ht="14.25" customHeight="1" x14ac:dyDescent="0.2">
      <c r="B118" s="10"/>
      <c r="D118" s="85"/>
    </row>
    <row r="119" spans="2:4" s="3" customFormat="1" ht="14.25" customHeight="1" x14ac:dyDescent="0.2">
      <c r="B119" s="10"/>
      <c r="D119" s="85"/>
    </row>
    <row r="120" spans="2:4" s="3" customFormat="1" ht="14.25" customHeight="1" x14ac:dyDescent="0.2">
      <c r="B120" s="10"/>
      <c r="D120" s="85"/>
    </row>
    <row r="121" spans="2:4" s="3" customFormat="1" ht="14.25" customHeight="1" x14ac:dyDescent="0.2">
      <c r="B121" s="10"/>
      <c r="D121" s="85"/>
    </row>
  </sheetData>
  <mergeCells count="14">
    <mergeCell ref="A103:D103"/>
    <mergeCell ref="A107:D107"/>
    <mergeCell ref="A30:D30"/>
    <mergeCell ref="A37:D37"/>
    <mergeCell ref="A54:D54"/>
    <mergeCell ref="A63:D63"/>
    <mergeCell ref="A96:D96"/>
    <mergeCell ref="A98:D98"/>
    <mergeCell ref="A29:D29"/>
    <mergeCell ref="A3:D3"/>
    <mergeCell ref="A5:D5"/>
    <mergeCell ref="A6:D6"/>
    <mergeCell ref="A12:D12"/>
    <mergeCell ref="A18:D18"/>
  </mergeCells>
  <hyperlinks>
    <hyperlink ref="E20" r:id="rId1" xr:uid="{85D9C053-8EDE-44F1-89EF-8BD1C548772A}"/>
  </hyperlinks>
  <pageMargins left="0.51181102362204722" right="0.51181102362204722" top="0.59055118110236227" bottom="0.59055118110236227" header="0.15748031496062992" footer="0.19685039370078741"/>
  <pageSetup paperSize="9" orientation="portrait" r:id="rId2"/>
  <headerFooter alignWithMargins="0"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3η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Kiriakos</dc:creator>
  <cp:lastModifiedBy>Stavros</cp:lastModifiedBy>
  <cp:lastPrinted>2022-07-20T07:12:57Z</cp:lastPrinted>
  <dcterms:created xsi:type="dcterms:W3CDTF">2022-06-14T11:11:46Z</dcterms:created>
  <dcterms:modified xsi:type="dcterms:W3CDTF">2022-07-20T11:53:01Z</dcterms:modified>
</cp:coreProperties>
</file>